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New Build" sheetId="1" r:id="rId1"/>
    <sheet name="Instructions" sheetId="2" r:id="rId2"/>
  </sheets>
  <definedNames>
    <definedName name="_xlnm._FilterDatabase" localSheetId="0">'New Build'!$A$1:$I$7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cmaster.com/9271K619/" TargetMode="External"/><Relationship Id="rId2" Type="http://schemas.openxmlformats.org/officeDocument/2006/relationships/hyperlink" Target="https://www.digikey.com/" TargetMode="External"/><Relationship Id="rId3" Type="http://schemas.openxmlformats.org/officeDocument/2006/relationships/hyperlink" Target="https://www.amazon.com/dp/B000000000" TargetMode="External"/><Relationship Id="rId4" Type="http://schemas.openxmlformats.org/officeDocument/2006/relationships/hyperlink" Target="https://www.mcmaster.com/91292A11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cols>
    <col min="1" max="1" width="14.83203125" customWidth="1"/>
    <col min="2" max="2" width="46.83203125" customWidth="1"/>
    <col min="3" max="3" width="12.83203125" customWidth="1"/>
    <col min="4" max="4" width="16.83203125" customWidth="1"/>
    <col min="5" max="5" width="14.83203125" customWidth="1"/>
    <col min="6" max="6" width="40.83203125" customWidth="1"/>
    <col min="7" max="7" width="11.83203125" customWidth="1"/>
    <col min="8" max="8" width="11.83203125" customWidth="1"/>
    <col min="9" max="9" width="40.83203125" customWidth="1"/>
  </cols>
  <sheetData>
    <row r="1">
      <c r="A1" t="str">
        <v>Section</v>
      </c>
      <c r="B1" t="str">
        <v>Item</v>
      </c>
      <c r="C1" t="str">
        <v>Qty per build</v>
      </c>
      <c r="D1" t="str">
        <v>Supplier</v>
      </c>
      <c r="E1" t="str">
        <v>Part #</v>
      </c>
      <c r="F1" t="str">
        <v>Source link</v>
      </c>
      <c r="G1" t="str">
        <v>Unit cost</v>
      </c>
      <c r="H1" t="str">
        <v>Line total</v>
      </c>
      <c r="I1" t="str">
        <v>Notes</v>
      </c>
    </row>
    <row r="2">
      <c r="A2" t="str">
        <v>Frame</v>
      </c>
      <c r="B2" t="str">
        <v>Base plate, 12 x 12 in aluminum</v>
      </c>
      <c r="C2">
        <v>1</v>
      </c>
      <c r="D2" t="str">
        <v>Acme Sheet Metal</v>
      </c>
      <c r="E2" t="str">
        <v>ASM-BP12</v>
      </c>
      <c r="F2" t="str">
        <v/>
      </c>
      <c r="G2">
        <v>38</v>
      </c>
      <c r="H2" t="e">
        <f>C2*G2</f>
      </c>
      <c r="I2" t="str">
        <v>Supplier without a website: the app writes an order email</v>
      </c>
    </row>
    <row r="3">
      <c r="A3" t="str">
        <v>Launcher</v>
      </c>
      <c r="B3" t="str">
        <v>Catapult arm, nylon</v>
      </c>
      <c r="C3">
        <v>1</v>
      </c>
      <c r="D3" t="str">
        <v>Example Plastics Co.</v>
      </c>
      <c r="E3" t="str">
        <v>EP-CA-01</v>
      </c>
      <c r="F3" t="str">
        <v/>
      </c>
      <c r="G3">
        <v>14</v>
      </c>
      <c r="H3" t="e">
        <f>C3*G3</f>
      </c>
      <c r="I3" t="str">
        <v/>
      </c>
    </row>
    <row r="4">
      <c r="A4" t="str">
        <v>Launcher</v>
      </c>
      <c r="B4" t="str">
        <v>Torsion spring, 90 degree</v>
      </c>
      <c r="C4">
        <v>2</v>
      </c>
      <c r="D4" t="str">
        <v>McMaster-Carr</v>
      </c>
      <c r="E4" t="str">
        <v>9271K619</v>
      </c>
      <c r="F4" t="str">
        <v>https://www.mcmaster.com/9271K619/</v>
      </c>
      <c r="G4">
        <v>6.1</v>
      </c>
      <c r="H4" t="e">
        <f>C4*G4</f>
      </c>
      <c r="I4" t="str">
        <v>Replace example links and part numbers with real ones</v>
      </c>
    </row>
    <row r="5">
      <c r="A5" t="str">
        <v>Electronics</v>
      </c>
      <c r="B5" t="str">
        <v>Capacitor, 470 uF 25 V</v>
      </c>
      <c r="C5">
        <v>4</v>
      </c>
      <c r="D5" t="str">
        <v>Digi-Key</v>
      </c>
      <c r="E5" t="str">
        <v>SIM-CAP470-ND</v>
      </c>
      <c r="F5" t="str">
        <v>https://www.digikey.com/</v>
      </c>
      <c r="G5">
        <v>0.42</v>
      </c>
      <c r="H5" t="e">
        <f>C5*G5</f>
      </c>
      <c r="I5" t="str">
        <v/>
      </c>
    </row>
    <row r="6">
      <c r="A6" t="str">
        <v>Electronics</v>
      </c>
      <c r="B6" t="str">
        <v>Servo motor, metal gear</v>
      </c>
      <c r="C6">
        <v>1</v>
      </c>
      <c r="D6" t="str">
        <v>Amazon</v>
      </c>
      <c r="E6" t="str">
        <v/>
      </c>
      <c r="F6" t="str">
        <v>https://www.amazon.com/dp/B000000000</v>
      </c>
      <c r="G6">
        <v>12.99</v>
      </c>
      <c r="H6" t="e">
        <f>C6*G6</f>
      </c>
      <c r="I6" t="str">
        <v/>
      </c>
    </row>
    <row r="7">
      <c r="A7" t="str">
        <v>Hardware</v>
      </c>
      <c r="B7" t="str">
        <v>Machine screw, M4 x 10 (100 pack)</v>
      </c>
      <c r="C7">
        <v>0.12</v>
      </c>
      <c r="D7" t="str">
        <v>McMaster-Carr</v>
      </c>
      <c r="E7" t="str">
        <v>91292A112</v>
      </c>
      <c r="F7" t="str">
        <v>https://www.mcmaster.com/91292A112/</v>
      </c>
      <c r="G7">
        <v>9.5</v>
      </c>
      <c r="H7" t="e">
        <f>C7*G7</f>
      </c>
      <c r="I7" t="str">
        <v>Qty 0.12 = 12 screws from a 100-pack</v>
      </c>
    </row>
  </sheetData>
  <autoFilter ref="A1:I7"/>
  <hyperlinks>
    <hyperlink ref="F4" r:id="rId1" display="https://www.mcmaster.com/9271K619/"/>
    <hyperlink ref="F5" r:id="rId2" display="https://www.digikey.com/"/>
    <hyperlink ref="F6" r:id="rId3" display="https://www.amazon.com/dp/B000000000"/>
    <hyperlink ref="F7" r:id="rId4" display="https://www.mcmaster.com/91292A112/"/>
  </hyperlinks>
  <ignoredErrors>
    <ignoredError numberStoredAsText="1" sqref="A1:I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workbookViewId="0"/>
  </sheetViews>
  <cols>
    <col min="1" max="1" width="120.83203125" customWidth="1"/>
  </cols>
  <sheetData>
    <row r="1">
      <c r="A1" t="str">
        <v>How to use this BOM template</v>
      </c>
    </row>
    <row r="2">
      <c r="A2" t="str">
        <v/>
      </c>
    </row>
    <row r="3">
      <c r="A3" t="str">
        <v>1. One sheet per build. Rename the sheet tab to the build name (for example Automatic Dog Feeder). Copy the sheet for more builds.</v>
      </c>
    </row>
    <row r="4">
      <c r="A4" t="str">
        <v>2. Item and Qty per build are required. Everything else is optional.</v>
      </c>
    </row>
    <row r="5">
      <c r="A5" t="str">
        <v>3. Qty per build can be a fraction of a pack, for example 0.5 when one pack covers two builds. The app rounds orders up to whole packs.</v>
      </c>
    </row>
    <row r="6">
      <c r="A6" t="str">
        <v>4. Supplier is the store name. Source link is the product page. With a part number or product link, the app builds carts on supplier websites that support it, and writes an order email for suppliers that don't.</v>
      </c>
    </row>
    <row r="7">
      <c r="A7" t="str">
        <v>5. Unit cost is the price of one order unit (one pack, if sold in packs).</v>
      </c>
    </row>
    <row r="8">
      <c r="A8" t="str">
        <v>6. Section is optional (Frame, Electronics, Hardware...). On upload you can choose which sections to include, so one sheet can feed several builds.</v>
      </c>
    </row>
    <row r="9">
      <c r="A9" t="str">
        <v>6b. Supplier is a website: put the product page in Source link. Supplier is a company that takes orders by email: leave Source link blank; after upload the app asks for their email and contact name and writes the order emails for you.</v>
      </c>
    </row>
    <row r="10">
      <c r="A10" t="str">
        <v>7. Leave rows below the list empty; total or subtotal rows are skipped automatically.</v>
      </c>
    </row>
    <row r="11">
      <c r="A11" t="str">
        <v>8. When done, open the app, click New build &gt; Upload spreadsheet, and choose this file.</v>
      </c>
    </row>
  </sheetData>
  <ignoredErrors>
    <ignoredError numberStoredAsText="1" sqref="A1:A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New Build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